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588" yWindow="564" windowWidth="15996" windowHeight="5244"/>
  </bookViews>
  <sheets>
    <sheet name="TOC" sheetId="1" r:id="rId1"/>
    <sheet name="0420413 Раздел 2 Расчет размера" sheetId="2" r:id="rId2"/>
    <sheet name="_dropDownSheet" sheetId="3" state="hidden" r:id="rId3"/>
  </sheets>
  <calcPr calcId="124519"/>
</workbook>
</file>

<file path=xl/calcChain.xml><?xml version="1.0" encoding="utf-8"?>
<calcChain xmlns="http://schemas.openxmlformats.org/spreadsheetml/2006/main">
  <c r="B47" i="2"/>
  <c r="B46"/>
  <c r="B45"/>
</calcChain>
</file>

<file path=xl/comments1.xml><?xml version="1.0" encoding="utf-8"?>
<comments xmlns="http://schemas.openxmlformats.org/spreadsheetml/2006/main">
  <authors>
    <author>Apache POI</author>
  </authors>
  <commentList>
    <comment ref="A4" authorId="0">
      <text>
        <r>
          <rPr>
            <sz val="11"/>
            <color indexed="8"/>
            <rFont val="Calibri"/>
            <family val="2"/>
            <scheme val="minor"/>
          </rPr>
          <t>The category of the default aspect information.</t>
        </r>
      </text>
    </comment>
    <comment ref="B4" authorId="0">
      <text>
        <r>
          <rPr>
            <sz val="11"/>
            <color indexed="8"/>
            <rFont val="Calibri"/>
            <family val="2"/>
            <scheme val="minor"/>
          </rPr>
          <t>The value of the aspect.</t>
        </r>
      </text>
    </comment>
    <comment ref="A13" authorId="0">
      <text>
        <r>
          <rPr>
            <sz val="11"/>
            <color indexed="8"/>
            <rFont val="Calibri"/>
            <family val="2"/>
            <scheme val="minor"/>
          </rPr>
          <t>The serial number</t>
        </r>
      </text>
    </comment>
    <comment ref="B13" authorId="0">
      <text>
        <r>
          <rPr>
            <sz val="11"/>
            <color indexed="8"/>
            <rFont val="Calibri"/>
            <family val="2"/>
            <scheme val="minor"/>
          </rPr>
          <t>The name of the table. Clink on the link to go to that related sheet.</t>
        </r>
      </text>
    </comment>
    <comment ref="C13" authorId="0">
      <text>
        <r>
          <rPr>
            <sz val="11"/>
            <color indexed="8"/>
            <rFont val="Calibri"/>
            <family val="2"/>
            <scheme val="minor"/>
          </rPr>
          <t>The description of the table.</t>
        </r>
      </text>
    </comment>
  </commentList>
</comments>
</file>

<file path=xl/sharedStrings.xml><?xml version="1.0" encoding="utf-8"?>
<sst xmlns="http://schemas.openxmlformats.org/spreadsheetml/2006/main" count="72" uniqueCount="68">
  <si>
    <t>../www.cbr.ru/xbrl/nso/purcb/rep/2019-05-01/ep/ep_nso_purcb_m_30d.xsd</t>
  </si>
  <si>
    <t>Default Aspect</t>
  </si>
  <si>
    <t>category</t>
  </si>
  <si>
    <t>value</t>
  </si>
  <si>
    <t>Period Start</t>
  </si>
  <si>
    <t>2019-11-01</t>
  </si>
  <si>
    <t>Period End</t>
  </si>
  <si>
    <t>2019-11-30</t>
  </si>
  <si>
    <t>Identifier</t>
  </si>
  <si>
    <t>1127746654694</t>
  </si>
  <si>
    <t>Scheme</t>
  </si>
  <si>
    <t>http://www.cbr.ru</t>
  </si>
  <si>
    <t>Currency</t>
  </si>
  <si>
    <t>RUB</t>
  </si>
  <si>
    <t>Language</t>
  </si>
  <si>
    <t>ru</t>
  </si>
  <si>
    <t>Table of Contents</t>
  </si>
  <si>
    <t>No.</t>
  </si>
  <si>
    <t>table</t>
  </si>
  <si>
    <t>description</t>
  </si>
  <si>
    <t>0420413 Раздел 2. Расчет размера собственных средств профессионального участника</t>
  </si>
  <si>
    <t>TOC</t>
  </si>
  <si>
    <t>http://www.cbr.ru/xbrl/nso/purcb/rep/2019-05-01/tab/SR_0420413/SR_0420413_r2</t>
  </si>
  <si>
    <t>T=EMPTY_AXIS</t>
  </si>
  <si>
    <t>Z=EMPTY_AXIS</t>
  </si>
  <si>
    <t>Наименование показателя</t>
  </si>
  <si>
    <t>Стоимость активов/обязательств</t>
  </si>
  <si>
    <t>Активы</t>
  </si>
  <si>
    <t/>
  </si>
  <si>
    <t>Расчет размера собственных средств профессионального участника рынка ценных бумаг-Денежные средства профессионального участника, находящиеся в кассе</t>
  </si>
  <si>
    <t>Расчет размера собственных средств профессионального участника рынка ценных бумаг-Денежные средства профессионального участника и его клиентов, находящиеся на его расчетных счетах и специальных банковских счетах в кредитных организациях и иностранных банках</t>
  </si>
  <si>
    <t>Расчет размера собственных средств профессионального участника рынка ценных бумаг-Денежные средства профессионального участника во вкладах (депозитах) в кредитных организациях и иностранных банках (за исключением субординированных депозитов), а также суммы процентов, причитающихся по вкладу (депозиту) на расчетную дату</t>
  </si>
  <si>
    <t>Расчет размера собственных средств профессионального участника рынка ценных бумаг-Драгоценные металлы профессионального участника во вкладах (депозитах) в кредитных организациях и иностранных банках, а также суммы процентов, причитающихся по вкладу (депозиту) на расчетную дату</t>
  </si>
  <si>
    <t>Расчет размера собственных средств профессионального участника рынка ценных бумаг-Драгоценные металлы профессионального участника на его счетах в кредитных организациях</t>
  </si>
  <si>
    <t>Расчет размера собственных средств профессионального участника рынка ценных бумаг-Денежные средства профессионального участника, переданные по договору доверительного управления управляющему и (или) иностранному лицу, имеющему право в соответствии с его личным законом осуществлять деятельность по управлению ценными бумагами</t>
  </si>
  <si>
    <t xml:space="preserve">Расчет размера собственных средств профессионального участника рынка ценных бумаг-Денежные средства профессионального участника и его клиентов, переданные по договору о брокерском обслуживании брокеру и (или) иностранному лицу </t>
  </si>
  <si>
    <t>Расчет размера собственных средств профессионального участника рынка ценных бумаг-Денежные средства профессионального участника и его клиентов, переданные в обеспечение исполнения обязательств профессионального участника и (или) его клиентов, включая индивидуальное и коллективное клиринговое обеспечение</t>
  </si>
  <si>
    <t>Расчет размера собственных средств профессионального участника рынка ценных бумаг-Драгоценные металлы профессионального участника, переданные в обеспечение исполнения обязательств профессионального участника, включая индивидуальное и коллективное клиринговое обеспечение</t>
  </si>
  <si>
    <t>Расчет размера собственных средств профессионального участника рынка ценных бумаг-Ценные бумаги профессионального участника, переданные в обеспечение исполнения обязательств профессионального участника, включая индивидуальное и коллективное клиринговое обеспечение</t>
  </si>
  <si>
    <t>Расчет размера собственных средств профессионального участника рынка ценных бумаг-Дебиторская задолженность по выплате профессиональному участнику вознаграждений и возмещению расходов по договорам о возмездном оказании услуг</t>
  </si>
  <si>
    <t>Расчет размера собственных средств профессионального участника рынка ценных бумаг-Дебиторская задолженность по плате, взимаемой регистратором с зарегистрированных лиц за проведение операций по лицевым счетам и за предоставление информации из реестра владельцев ценных бумаг (для профессиональных участников, являющихся регистраторами)</t>
  </si>
  <si>
    <t>Расчет размера собственных средств профессионального участника рынка ценных бумаг-Маржинальные займы, предоставленные клиентам профессионального участника, имеющего лицензию на осуществление брокерской деятельности, отнесенным в соответствии с договором о брокерском обслуживании к категории клиентов с особым уровнем риска</t>
  </si>
  <si>
    <t>Расчет размера собственных средств профессионального участника рынка ценных бумаг-Маржинальные займы, предоставленные клиентам профессионального участника, имеющего лицензию на осуществление брокерской деятельности, отнесенным в соответствии с договором о брокерском обслуживании к категории клиентов со стандартным уровнем риска или категории клиентов с повышенным уровнем риска</t>
  </si>
  <si>
    <t>Расчет размера собственных средств профессионального участника рынка ценных бумаг-Акции российских эмитентов, являющихся публичными акционерными обществами, и акции иностранных эмитентов, а также депозитарные расписки на них</t>
  </si>
  <si>
    <t>Расчет размера собственных средств профессионального участника рынка ценных бумаг-Облигации российских и иностранных эмитентов, за исключением субординированных и структурных облигаций</t>
  </si>
  <si>
    <t>Расчет размера собственных средств профессионального участника рынка ценных бумаг-Инвестиционные паи паевых инвестиционных фондов, а также ценные бумаги иностранных эмитентов, которые в соответствии с их личным законом относятся к схемам коллективного инвестирования или схемам совместного инвестирования как с образованием, так и без образования юридического лица</t>
  </si>
  <si>
    <t>Расчет размера собственных средств профессионального участника рынка ценных бумаг-Ипотечные сертификаты участия</t>
  </si>
  <si>
    <t>Расчет размера собственных средств профессионального участника рынка ценных бумаг-Иные финансовые активы, предусмотренные подпунктом 2.1.15 подпункта 2.1 Указания Банка России</t>
  </si>
  <si>
    <t xml:space="preserve">Отложенные налоговые активы профессионального участника в сумме, не превышающей отложенных налоговых обязательств профессионального участника </t>
  </si>
  <si>
    <t>Расчет размера собственных средств профессионального участника рынка ценных бумаг-Недвижимое имущество профессионального участника, используемое для осуществления профессиональной деятельности на рынке ценных бумаг и (или) для его управленческих нужд, принятое профессиональным участником к бухгалтерскому учету в качестве основных средств</t>
  </si>
  <si>
    <t>Обязательства</t>
  </si>
  <si>
    <t>Финансовые обязательства, оцениваемые по справедливой стоимости через прибыль или убыток, в том числе:</t>
  </si>
  <si>
    <t>Расчет размера собственных средств профессионального участника рынка ценных бумаг-финансовые обязательства, в обязательном порядке классифицируемые как оцениваемые по справедливой стоимости через прибыль или убыток</t>
  </si>
  <si>
    <t>финансовые обязательства, классифицируемые как оцениваемые по справедливой стоимости через прибыль или убыток по усмотрению некредитной финансовой организации</t>
  </si>
  <si>
    <t>Расчет размера собственных средств профессионального участника рынка ценных бумаг-Финансовые обязательства, оцениваемые по амортизированной стоимости, в том числе:</t>
  </si>
  <si>
    <t>Расчет размера собственных средств профессионального участника рынка ценных бумаг-средства клиентов</t>
  </si>
  <si>
    <t>Расчет размера собственных средств профессионального участника рынка ценных бумаг-кредиты, займы и прочие привлеченные средства</t>
  </si>
  <si>
    <t>Расчет размера собственных средств профессионального участника рынка ценных бумаг-выпущенные долговые ценные бумаги</t>
  </si>
  <si>
    <t>Расчет размера собственных средств профессионального участника рынка ценных бумаг-Кредиторская задолженность</t>
  </si>
  <si>
    <t>Расчет размера собственных средств профессионального участника рынка ценных бумаг-Обязательства выбывающих групп, классифицированных как предназначенные для продажи</t>
  </si>
  <si>
    <t>Расчет размера собственных средств профессионального участника рынка ценных бумаг-Обязательства по вознаграждениям работникам по окончании трудовой деятельности, не ограниченным фиксируемыми платежами</t>
  </si>
  <si>
    <t>Расчет размера собственных средств профессионального участника рынка ценных бумаг-Обязательство по текущему налогу на прибыль</t>
  </si>
  <si>
    <t>Расчет размера собственных средств профессионального участника рынка ценных бумаг-Отложенные налоговые обязательства</t>
  </si>
  <si>
    <t>Расчет размера собственных средств профессионального участника рынка ценных бумаг-Резервы - оценочные обязательства</t>
  </si>
  <si>
    <t>Расчет размера собственных средств профессионального участника рынка ценных бумаг-Прочие обязательства</t>
  </si>
  <si>
    <t>Расчет размера собственных средств профессионального участника рынка ценных бумаг-Суммарная стоимость активов</t>
  </si>
  <si>
    <t>Расчет размера собственных средств профессионального участника рынка ценных бумаг-Суммарная стоимость пассивов</t>
  </si>
  <si>
    <t>Расчет размера собственных средств профессионального участника рынка ценных бумаг-Размер собственных средств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</si>
</sst>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0" xfId="0" applyAlignment="1">
      <alignment horizontal="left"/>
    </xf>
    <xf numFmtId="0" fontId="2" fillId="2" borderId="1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0" fillId="2" borderId="2" xfId="0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left" vertical="top" wrapText="1"/>
    </xf>
    <xf numFmtId="0" fontId="0" fillId="3" borderId="2" xfId="0" applyFill="1" applyBorder="1" applyAlignment="1">
      <alignment horizontal="left"/>
    </xf>
    <xf numFmtId="0" fontId="0" fillId="0" borderId="2" xfId="0" applyBorder="1" applyAlignment="1">
      <alignment horizontal="right"/>
    </xf>
    <xf numFmtId="0" fontId="0" fillId="2" borderId="2" xfId="0" applyFill="1" applyBorder="1" applyAlignment="1">
      <alignment horizontal="right" vertical="top" wrapText="1"/>
    </xf>
    <xf numFmtId="0" fontId="0" fillId="3" borderId="2" xfId="0" applyFill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4"/>
  <sheetViews>
    <sheetView tabSelected="1" workbookViewId="0">
      <selection activeCell="C35" sqref="C35"/>
    </sheetView>
  </sheetViews>
  <sheetFormatPr defaultRowHeight="14.4"/>
  <cols>
    <col min="1" max="1" width="15.88671875" customWidth="1"/>
    <col min="2" max="2" width="31.88671875" customWidth="1"/>
    <col min="3" max="3" width="95.6640625" customWidth="1"/>
  </cols>
  <sheetData>
    <row r="1" spans="1:3">
      <c r="A1" t="s">
        <v>0</v>
      </c>
    </row>
    <row r="3" spans="1:3">
      <c r="A3" t="s">
        <v>1</v>
      </c>
    </row>
    <row r="4" spans="1:3">
      <c r="A4" s="1" t="s">
        <v>2</v>
      </c>
      <c r="B4" s="1" t="s">
        <v>3</v>
      </c>
    </row>
    <row r="5" spans="1:3">
      <c r="A5" s="2" t="s">
        <v>4</v>
      </c>
      <c r="B5" s="2" t="s">
        <v>5</v>
      </c>
    </row>
    <row r="6" spans="1:3">
      <c r="A6" s="2" t="s">
        <v>6</v>
      </c>
      <c r="B6" s="2" t="s">
        <v>7</v>
      </c>
    </row>
    <row r="7" spans="1:3">
      <c r="A7" s="2" t="s">
        <v>8</v>
      </c>
      <c r="B7" s="2" t="s">
        <v>9</v>
      </c>
    </row>
    <row r="8" spans="1:3">
      <c r="A8" s="2" t="s">
        <v>10</v>
      </c>
      <c r="B8" s="2" t="s">
        <v>11</v>
      </c>
    </row>
    <row r="9" spans="1:3">
      <c r="A9" s="2" t="s">
        <v>12</v>
      </c>
      <c r="B9" s="2" t="s">
        <v>13</v>
      </c>
    </row>
    <row r="10" spans="1:3">
      <c r="A10" s="2" t="s">
        <v>14</v>
      </c>
      <c r="B10" s="2" t="s">
        <v>15</v>
      </c>
    </row>
    <row r="12" spans="1:3">
      <c r="A12" t="s">
        <v>16</v>
      </c>
    </row>
    <row r="13" spans="1:3">
      <c r="A13" s="1" t="s">
        <v>17</v>
      </c>
      <c r="B13" s="1" t="s">
        <v>18</v>
      </c>
      <c r="C13" s="1" t="s">
        <v>19</v>
      </c>
    </row>
    <row r="14" spans="1:3" ht="43.2">
      <c r="A14" s="2">
        <v>1</v>
      </c>
      <c r="B14" s="2" t="s">
        <v>20</v>
      </c>
      <c r="C14" s="2" t="s">
        <v>20</v>
      </c>
    </row>
  </sheetData>
  <hyperlinks>
    <hyperlink ref="B14" location="'0420413 Раздел 2 Расчет размера'!A1" display="0420413 Раздел 2. Расчет размера собственных средств профессионального участника"/>
  </hyperlink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47"/>
  <sheetViews>
    <sheetView workbookViewId="0">
      <selection activeCell="C10" sqref="C10"/>
    </sheetView>
  </sheetViews>
  <sheetFormatPr defaultRowHeight="14.4"/>
  <cols>
    <col min="1" max="1" width="149" style="3" customWidth="1"/>
    <col min="2" max="2" width="19.88671875" style="3" customWidth="1"/>
    <col min="3" max="3" width="19.88671875" customWidth="1"/>
  </cols>
  <sheetData>
    <row r="1" spans="1:2">
      <c r="A1" s="3" t="s">
        <v>21</v>
      </c>
    </row>
    <row r="2" spans="1:2">
      <c r="A2" s="3" t="s">
        <v>20</v>
      </c>
    </row>
    <row r="3" spans="1:2">
      <c r="A3" s="3" t="s">
        <v>22</v>
      </c>
    </row>
    <row r="5" spans="1:2">
      <c r="A5" s="4" t="s">
        <v>23</v>
      </c>
      <c r="B5" s="4" t="s">
        <v>24</v>
      </c>
    </row>
    <row r="6" spans="1:2">
      <c r="A6" s="4" t="s">
        <v>25</v>
      </c>
      <c r="B6" s="4" t="s">
        <v>7</v>
      </c>
    </row>
    <row r="7" spans="1:2" ht="39.6">
      <c r="A7" s="5"/>
      <c r="B7" s="5" t="s">
        <v>26</v>
      </c>
    </row>
    <row r="8" spans="1:2">
      <c r="A8" s="6" t="s">
        <v>27</v>
      </c>
      <c r="B8" s="6" t="s">
        <v>28</v>
      </c>
    </row>
    <row r="9" spans="1:2">
      <c r="A9" s="7" t="s">
        <v>29</v>
      </c>
      <c r="B9" s="9"/>
    </row>
    <row r="10" spans="1:2" ht="26.4">
      <c r="A10" s="7" t="s">
        <v>30</v>
      </c>
      <c r="B10" s="9">
        <v>349633.89</v>
      </c>
    </row>
    <row r="11" spans="1:2" ht="39.6">
      <c r="A11" s="7" t="s">
        <v>31</v>
      </c>
      <c r="B11" s="9">
        <v>3029430.41</v>
      </c>
    </row>
    <row r="12" spans="1:2" ht="26.4">
      <c r="A12" s="7" t="s">
        <v>32</v>
      </c>
      <c r="B12" s="9"/>
    </row>
    <row r="13" spans="1:2" ht="26.4">
      <c r="A13" s="7" t="s">
        <v>33</v>
      </c>
      <c r="B13" s="9"/>
    </row>
    <row r="14" spans="1:2" ht="39.6">
      <c r="A14" s="7" t="s">
        <v>34</v>
      </c>
      <c r="B14" s="9"/>
    </row>
    <row r="15" spans="1:2" ht="26.4">
      <c r="A15" s="7" t="s">
        <v>35</v>
      </c>
      <c r="B15" s="9">
        <v>95841.74</v>
      </c>
    </row>
    <row r="16" spans="1:2" ht="39.6">
      <c r="A16" s="7" t="s">
        <v>36</v>
      </c>
      <c r="B16" s="9"/>
    </row>
    <row r="17" spans="1:2" ht="26.4">
      <c r="A17" s="7" t="s">
        <v>37</v>
      </c>
      <c r="B17" s="9"/>
    </row>
    <row r="18" spans="1:2" ht="26.4">
      <c r="A18" s="7" t="s">
        <v>38</v>
      </c>
      <c r="B18" s="9"/>
    </row>
    <row r="19" spans="1:2" ht="26.4">
      <c r="A19" s="7" t="s">
        <v>39</v>
      </c>
      <c r="B19" s="9"/>
    </row>
    <row r="20" spans="1:2" ht="39.6">
      <c r="A20" s="7" t="s">
        <v>40</v>
      </c>
      <c r="B20" s="9"/>
    </row>
    <row r="21" spans="1:2" ht="39.6">
      <c r="A21" s="7" t="s">
        <v>41</v>
      </c>
      <c r="B21" s="9"/>
    </row>
    <row r="22" spans="1:2" ht="39.6">
      <c r="A22" s="7" t="s">
        <v>42</v>
      </c>
      <c r="B22" s="9"/>
    </row>
    <row r="23" spans="1:2" ht="26.4">
      <c r="A23" s="7" t="s">
        <v>43</v>
      </c>
      <c r="B23" s="9">
        <v>960567</v>
      </c>
    </row>
    <row r="24" spans="1:2" ht="26.4">
      <c r="A24" s="7" t="s">
        <v>44</v>
      </c>
      <c r="B24" s="9"/>
    </row>
    <row r="25" spans="1:2" ht="39.6">
      <c r="A25" s="7" t="s">
        <v>45</v>
      </c>
      <c r="B25" s="9"/>
    </row>
    <row r="26" spans="1:2">
      <c r="A26" s="7" t="s">
        <v>46</v>
      </c>
      <c r="B26" s="9"/>
    </row>
    <row r="27" spans="1:2" ht="26.4">
      <c r="A27" s="7" t="s">
        <v>47</v>
      </c>
      <c r="B27" s="9"/>
    </row>
    <row r="28" spans="1:2">
      <c r="A28" s="7" t="s">
        <v>48</v>
      </c>
      <c r="B28" s="9"/>
    </row>
    <row r="29" spans="1:2" ht="39.6">
      <c r="A29" s="7" t="s">
        <v>49</v>
      </c>
      <c r="B29" s="9">
        <v>6368</v>
      </c>
    </row>
    <row r="30" spans="1:2">
      <c r="A30" s="6" t="s">
        <v>50</v>
      </c>
      <c r="B30" s="10" t="s">
        <v>28</v>
      </c>
    </row>
    <row r="31" spans="1:2">
      <c r="A31" s="7" t="s">
        <v>51</v>
      </c>
      <c r="B31" s="9"/>
    </row>
    <row r="32" spans="1:2" ht="26.4">
      <c r="A32" s="7" t="s">
        <v>52</v>
      </c>
      <c r="B32" s="9"/>
    </row>
    <row r="33" spans="1:2" ht="26.4">
      <c r="A33" s="7" t="s">
        <v>53</v>
      </c>
      <c r="B33" s="9"/>
    </row>
    <row r="34" spans="1:2" ht="26.4">
      <c r="A34" s="7" t="s">
        <v>54</v>
      </c>
      <c r="B34" s="9">
        <v>598527.75</v>
      </c>
    </row>
    <row r="35" spans="1:2">
      <c r="A35" s="7" t="s">
        <v>55</v>
      </c>
      <c r="B35" s="9">
        <v>74202.09</v>
      </c>
    </row>
    <row r="36" spans="1:2">
      <c r="A36" s="7" t="s">
        <v>56</v>
      </c>
      <c r="B36" s="9">
        <v>524325.66</v>
      </c>
    </row>
    <row r="37" spans="1:2">
      <c r="A37" s="7" t="s">
        <v>57</v>
      </c>
      <c r="B37" s="9"/>
    </row>
    <row r="38" spans="1:2">
      <c r="A38" s="7" t="s">
        <v>58</v>
      </c>
      <c r="B38" s="9"/>
    </row>
    <row r="39" spans="1:2" ht="26.4">
      <c r="A39" s="7" t="s">
        <v>59</v>
      </c>
      <c r="B39" s="9"/>
    </row>
    <row r="40" spans="1:2" ht="26.4">
      <c r="A40" s="7" t="s">
        <v>60</v>
      </c>
      <c r="B40" s="9"/>
    </row>
    <row r="41" spans="1:2">
      <c r="A41" s="7" t="s">
        <v>61</v>
      </c>
      <c r="B41" s="9"/>
    </row>
    <row r="42" spans="1:2">
      <c r="A42" s="7" t="s">
        <v>62</v>
      </c>
      <c r="B42" s="9">
        <v>6368</v>
      </c>
    </row>
    <row r="43" spans="1:2">
      <c r="A43" s="7" t="s">
        <v>63</v>
      </c>
      <c r="B43" s="9"/>
    </row>
    <row r="44" spans="1:2">
      <c r="A44" s="7" t="s">
        <v>64</v>
      </c>
      <c r="B44" s="9">
        <v>20069.07</v>
      </c>
    </row>
    <row r="45" spans="1:2">
      <c r="A45" s="8" t="s">
        <v>65</v>
      </c>
      <c r="B45" s="11">
        <f>B10+B11+B15+B23+B29</f>
        <v>4441841.040000001</v>
      </c>
    </row>
    <row r="46" spans="1:2">
      <c r="A46" s="8" t="s">
        <v>66</v>
      </c>
      <c r="B46" s="11">
        <f>B34+B42+B44</f>
        <v>624964.81999999995</v>
      </c>
    </row>
    <row r="47" spans="1:2">
      <c r="A47" s="8" t="s">
        <v>67</v>
      </c>
      <c r="B47" s="11">
        <f>B45-B46</f>
        <v>3816876.2200000011</v>
      </c>
    </row>
  </sheetData>
  <hyperlinks>
    <hyperlink ref="A1" location="'TOC'!A1" display="TOC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TOC</vt:lpstr>
      <vt:lpstr>0420413 Раздел 2 Расчет размера</vt:lpstr>
      <vt:lpstr>_dropDownSheet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Серафима Федорова</cp:lastModifiedBy>
  <dcterms:created xsi:type="dcterms:W3CDTF">2019-12-26T17:11:53Z</dcterms:created>
  <dcterms:modified xsi:type="dcterms:W3CDTF">2019-12-27T10:38:48Z</dcterms:modified>
</cp:coreProperties>
</file>